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740" yWindow="1140" windowWidth="31280" windowHeight="1648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F17" i="1"/>
  <c r="G17" i="1"/>
  <c r="H17" i="1"/>
  <c r="I17" i="1"/>
  <c r="F16" i="1"/>
  <c r="G16" i="1"/>
  <c r="H16" i="1"/>
  <c r="I16" i="1"/>
  <c r="F15" i="1"/>
  <c r="G15" i="1"/>
  <c r="H15" i="1"/>
  <c r="I15" i="1"/>
  <c r="F14" i="1"/>
  <c r="G14" i="1"/>
  <c r="H14" i="1"/>
  <c r="I14" i="1"/>
  <c r="F13" i="1"/>
  <c r="G13" i="1"/>
  <c r="H13" i="1"/>
  <c r="I13" i="1"/>
  <c r="F10" i="1"/>
  <c r="G10" i="1"/>
  <c r="H10" i="1"/>
  <c r="I10" i="1"/>
  <c r="F11" i="1"/>
  <c r="G11" i="1"/>
  <c r="H11" i="1"/>
  <c r="I11" i="1"/>
  <c r="F12" i="1"/>
  <c r="G12" i="1"/>
  <c r="H12" i="1"/>
  <c r="I12" i="1"/>
  <c r="F9" i="1"/>
  <c r="G9" i="1"/>
  <c r="H9" i="1"/>
  <c r="I9" i="1"/>
</calcChain>
</file>

<file path=xl/sharedStrings.xml><?xml version="1.0" encoding="utf-8"?>
<sst xmlns="http://schemas.openxmlformats.org/spreadsheetml/2006/main" count="15" uniqueCount="15">
  <si>
    <t>Arbre</t>
  </si>
  <si>
    <t>Hauteur (en m)</t>
  </si>
  <si>
    <t>Circonférence (en m)</t>
  </si>
  <si>
    <t>Vtotal aérien (m3)</t>
  </si>
  <si>
    <t>Biomasse aérienne (tMS)</t>
  </si>
  <si>
    <t>Biomasse totale (tMS)</t>
  </si>
  <si>
    <t>Quantité CO2 (t)</t>
  </si>
  <si>
    <t>Espèce</t>
  </si>
  <si>
    <t>Si "erreur" apparait, c'est que la colonne C a mal été remplie : il faut y inscrire F ou R</t>
  </si>
  <si>
    <t>CALCULE la quantité de CO2 séquestrée pour un feuillu ou un résineux en fonction de sa taille et sa circonférence (mesurée à 1,30 m)</t>
  </si>
  <si>
    <t>Feuillu (F) ou Résineux (R)</t>
  </si>
  <si>
    <t>1- Mesure la hauteur d'un arbre: voir document tuto "Utiliser la croix du bûcheron pour connaître la hauteur d'un arbre"</t>
  </si>
  <si>
    <t>2- Mesure la circonférence du tronc de l'arbre à 1,30 m du sol avec un mêtre ruban (souple).</t>
  </si>
  <si>
    <t>3- Saisie le nom de l'arbre dans la colonne B  (si tu le connais) et tes mesures de hauteur et de circonférence.</t>
  </si>
  <si>
    <t>2023 la Terre devient ovale, plaque le carbone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</si>
</sst>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 (Corps)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635002</xdr:colOff>
      <xdr:row>1</xdr:row>
      <xdr:rowOff>50219</xdr:rowOff>
    </xdr:from>
    <xdr:to>
      <xdr:col>8</xdr:col>
      <xdr:colOff>592667</xdr:colOff>
      <xdr:row>1</xdr:row>
      <xdr:rowOff>1280119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2" y="278819"/>
          <a:ext cx="7281332" cy="122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Vert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zoomScale="150" zoomScaleNormal="150" zoomScalePageLayoutView="150" workbookViewId="0">
      <selection activeCell="J2" sqref="J2"/>
    </sheetView>
  </sheetViews>
  <sheetFormatPr baseColWidth="10" defaultRowHeight="14" x14ac:dyDescent="0"/>
  <cols>
    <col min="3" max="3" width="22.5" bestFit="1" customWidth="1"/>
    <col min="4" max="4" width="14.5" bestFit="1" customWidth="1"/>
    <col min="5" max="5" width="19.83203125" bestFit="1" customWidth="1"/>
    <col min="6" max="6" width="17.33203125" customWidth="1"/>
    <col min="7" max="7" width="23.5" hidden="1" customWidth="1"/>
    <col min="8" max="8" width="20.5" hidden="1" customWidth="1"/>
    <col min="9" max="9" width="15.5" bestFit="1" customWidth="1"/>
  </cols>
  <sheetData>
    <row r="1" spans="1:9" ht="18">
      <c r="A1" s="13" t="s">
        <v>14</v>
      </c>
      <c r="B1" s="14"/>
      <c r="C1" s="14"/>
      <c r="D1" s="14"/>
      <c r="E1" s="14"/>
      <c r="F1" s="14"/>
      <c r="G1" s="14"/>
      <c r="H1" s="14"/>
      <c r="I1" s="14"/>
    </row>
    <row r="2" spans="1:9" ht="103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 ht="19" customHeight="1">
      <c r="A3" s="15" t="s">
        <v>9</v>
      </c>
      <c r="B3" s="15"/>
      <c r="C3" s="15"/>
      <c r="D3" s="15"/>
      <c r="E3" s="15"/>
      <c r="F3" s="15"/>
      <c r="G3" s="15"/>
      <c r="H3" s="15"/>
      <c r="I3" s="15"/>
    </row>
    <row r="4" spans="1:9" ht="19" customHeight="1">
      <c r="A4" s="17" t="s">
        <v>11</v>
      </c>
      <c r="B4" s="17"/>
      <c r="C4" s="17"/>
      <c r="D4" s="17"/>
      <c r="E4" s="17"/>
      <c r="F4" s="17"/>
      <c r="G4" s="17"/>
      <c r="H4" s="17"/>
      <c r="I4" s="17"/>
    </row>
    <row r="5" spans="1:9" ht="19" customHeight="1">
      <c r="A5" s="17" t="s">
        <v>12</v>
      </c>
      <c r="B5" s="17"/>
      <c r="C5" s="17"/>
      <c r="D5" s="17"/>
      <c r="E5" s="17"/>
      <c r="F5" s="17"/>
      <c r="G5" s="17"/>
      <c r="H5" s="17"/>
      <c r="I5" s="17"/>
    </row>
    <row r="6" spans="1:9">
      <c r="A6" s="18" t="s">
        <v>13</v>
      </c>
      <c r="B6" s="18"/>
      <c r="C6" s="18"/>
      <c r="D6" s="18"/>
      <c r="E6" s="18"/>
      <c r="F6" s="18"/>
      <c r="G6" s="18"/>
      <c r="H6" s="18"/>
      <c r="I6" s="18"/>
    </row>
    <row r="7" spans="1:9">
      <c r="A7" s="16" t="s">
        <v>8</v>
      </c>
      <c r="B7" s="16"/>
      <c r="C7" s="16"/>
      <c r="D7" s="16"/>
      <c r="E7" s="16"/>
      <c r="F7" s="16"/>
      <c r="G7" s="16"/>
      <c r="H7" s="16"/>
      <c r="I7" s="16"/>
    </row>
    <row r="8" spans="1:9">
      <c r="A8" s="4" t="s">
        <v>0</v>
      </c>
      <c r="B8" s="4" t="s">
        <v>7</v>
      </c>
      <c r="C8" s="4" t="s">
        <v>10</v>
      </c>
      <c r="D8" s="4" t="s">
        <v>1</v>
      </c>
      <c r="E8" s="4" t="s">
        <v>2</v>
      </c>
      <c r="F8" s="4" t="s">
        <v>3</v>
      </c>
      <c r="G8" s="5" t="s">
        <v>4</v>
      </c>
      <c r="H8" s="5" t="s">
        <v>5</v>
      </c>
      <c r="I8" s="4" t="s">
        <v>6</v>
      </c>
    </row>
    <row r="9" spans="1:9">
      <c r="A9" s="8">
        <v>1</v>
      </c>
      <c r="B9" s="6"/>
      <c r="C9" s="9"/>
      <c r="D9" s="10"/>
      <c r="E9" s="11"/>
      <c r="F9" s="7">
        <f>0.496*D9*E9^2/(4*3.14)</f>
        <v>0</v>
      </c>
      <c r="G9" s="7" t="str">
        <f>IF(C9="F",F9*0.546,IF(C9="R",F9*0.438,"erreur"))</f>
        <v>erreur</v>
      </c>
      <c r="H9" s="7" t="str">
        <f>IF(C9="F",G9*1.28,IF(C9="R",G9*1.3,"erreur"))</f>
        <v>erreur</v>
      </c>
      <c r="I9" s="12" t="str">
        <f>IF(H9="erreur","erreur",0.475*H9*44/12)</f>
        <v>erreur</v>
      </c>
    </row>
    <row r="10" spans="1:9">
      <c r="A10" s="8">
        <v>2</v>
      </c>
      <c r="B10" s="6"/>
      <c r="C10" s="9"/>
      <c r="D10" s="10"/>
      <c r="E10" s="11"/>
      <c r="F10" s="7">
        <f t="shared" ref="F10:F18" si="0">0.496*D10*E10^2/(4*3.14)</f>
        <v>0</v>
      </c>
      <c r="G10" s="7" t="str">
        <f t="shared" ref="G10:G18" si="1">IF(C10="F",F10*0.546,IF(C10="R",F10*0.438,"erreur"))</f>
        <v>erreur</v>
      </c>
      <c r="H10" s="7" t="str">
        <f t="shared" ref="H10:H18" si="2">IF(C10="F",G10*1.28,IF(C10="R",G10*1.3,"erreur"))</f>
        <v>erreur</v>
      </c>
      <c r="I10" s="12" t="str">
        <f t="shared" ref="I10:I18" si="3">IF(H10="erreur","erreur",0.475*H10*44/12)</f>
        <v>erreur</v>
      </c>
    </row>
    <row r="11" spans="1:9">
      <c r="A11" s="8">
        <v>3</v>
      </c>
      <c r="B11" s="6"/>
      <c r="C11" s="9"/>
      <c r="D11" s="10"/>
      <c r="E11" s="11"/>
      <c r="F11" s="7">
        <f t="shared" si="0"/>
        <v>0</v>
      </c>
      <c r="G11" s="7" t="str">
        <f t="shared" si="1"/>
        <v>erreur</v>
      </c>
      <c r="H11" s="7" t="str">
        <f t="shared" si="2"/>
        <v>erreur</v>
      </c>
      <c r="I11" s="12" t="str">
        <f t="shared" si="3"/>
        <v>erreur</v>
      </c>
    </row>
    <row r="12" spans="1:9">
      <c r="A12" s="8">
        <v>4</v>
      </c>
      <c r="B12" s="6"/>
      <c r="C12" s="9"/>
      <c r="D12" s="10"/>
      <c r="E12" s="11"/>
      <c r="F12" s="7">
        <f t="shared" si="0"/>
        <v>0</v>
      </c>
      <c r="G12" s="7" t="str">
        <f t="shared" si="1"/>
        <v>erreur</v>
      </c>
      <c r="H12" s="7" t="str">
        <f t="shared" si="2"/>
        <v>erreur</v>
      </c>
      <c r="I12" s="12" t="str">
        <f t="shared" si="3"/>
        <v>erreur</v>
      </c>
    </row>
    <row r="13" spans="1:9">
      <c r="A13" s="8">
        <v>5</v>
      </c>
      <c r="B13" s="6"/>
      <c r="C13" s="9"/>
      <c r="D13" s="10"/>
      <c r="E13" s="11"/>
      <c r="F13" s="7">
        <f t="shared" si="0"/>
        <v>0</v>
      </c>
      <c r="G13" s="7" t="str">
        <f t="shared" si="1"/>
        <v>erreur</v>
      </c>
      <c r="H13" s="7" t="str">
        <f t="shared" si="2"/>
        <v>erreur</v>
      </c>
      <c r="I13" s="12" t="str">
        <f t="shared" si="3"/>
        <v>erreur</v>
      </c>
    </row>
    <row r="14" spans="1:9">
      <c r="A14" s="8">
        <v>6</v>
      </c>
      <c r="B14" s="6"/>
      <c r="C14" s="9"/>
      <c r="D14" s="10"/>
      <c r="E14" s="11"/>
      <c r="F14" s="7">
        <f t="shared" si="0"/>
        <v>0</v>
      </c>
      <c r="G14" s="7" t="str">
        <f t="shared" si="1"/>
        <v>erreur</v>
      </c>
      <c r="H14" s="7" t="str">
        <f t="shared" si="2"/>
        <v>erreur</v>
      </c>
      <c r="I14" s="12" t="str">
        <f t="shared" si="3"/>
        <v>erreur</v>
      </c>
    </row>
    <row r="15" spans="1:9">
      <c r="A15" s="8">
        <v>7</v>
      </c>
      <c r="B15" s="3"/>
      <c r="C15" s="9"/>
      <c r="D15" s="10"/>
      <c r="E15" s="11"/>
      <c r="F15" s="7">
        <f t="shared" si="0"/>
        <v>0</v>
      </c>
      <c r="G15" s="7" t="str">
        <f t="shared" si="1"/>
        <v>erreur</v>
      </c>
      <c r="H15" s="7" t="str">
        <f t="shared" si="2"/>
        <v>erreur</v>
      </c>
      <c r="I15" s="12" t="str">
        <f t="shared" si="3"/>
        <v>erreur</v>
      </c>
    </row>
    <row r="16" spans="1:9">
      <c r="A16" s="8">
        <v>8</v>
      </c>
      <c r="B16" s="3"/>
      <c r="C16" s="9"/>
      <c r="D16" s="10"/>
      <c r="E16" s="11"/>
      <c r="F16" s="7">
        <f t="shared" si="0"/>
        <v>0</v>
      </c>
      <c r="G16" s="7" t="str">
        <f t="shared" si="1"/>
        <v>erreur</v>
      </c>
      <c r="H16" s="7" t="str">
        <f t="shared" si="2"/>
        <v>erreur</v>
      </c>
      <c r="I16" s="12" t="str">
        <f t="shared" si="3"/>
        <v>erreur</v>
      </c>
    </row>
    <row r="17" spans="1:9">
      <c r="A17" s="8">
        <v>9</v>
      </c>
      <c r="B17" s="3"/>
      <c r="C17" s="9"/>
      <c r="D17" s="10"/>
      <c r="E17" s="11"/>
      <c r="F17" s="7">
        <f t="shared" si="0"/>
        <v>0</v>
      </c>
      <c r="G17" s="7" t="str">
        <f t="shared" si="1"/>
        <v>erreur</v>
      </c>
      <c r="H17" s="7" t="str">
        <f t="shared" si="2"/>
        <v>erreur</v>
      </c>
      <c r="I17" s="12" t="str">
        <f t="shared" si="3"/>
        <v>erreur</v>
      </c>
    </row>
    <row r="18" spans="1:9">
      <c r="A18" s="8">
        <v>10</v>
      </c>
      <c r="B18" s="3"/>
      <c r="C18" s="9"/>
      <c r="D18" s="10"/>
      <c r="E18" s="11"/>
      <c r="F18" s="7">
        <f t="shared" si="0"/>
        <v>0</v>
      </c>
      <c r="G18" s="7" t="str">
        <f t="shared" si="1"/>
        <v>erreur</v>
      </c>
      <c r="H18" s="7" t="str">
        <f t="shared" si="2"/>
        <v>erreur</v>
      </c>
      <c r="I18" s="12" t="str">
        <f t="shared" si="3"/>
        <v>erreur</v>
      </c>
    </row>
    <row r="19" spans="1:9">
      <c r="C19" s="1"/>
      <c r="D19" s="1"/>
      <c r="E19" s="1"/>
      <c r="F19" s="2"/>
      <c r="G19" s="2"/>
      <c r="H19" s="2"/>
      <c r="I19" s="2"/>
    </row>
    <row r="20" spans="1:9">
      <c r="F20" s="2"/>
      <c r="G20" s="2"/>
      <c r="H20" s="2"/>
      <c r="I20" s="2"/>
    </row>
    <row r="21" spans="1:9">
      <c r="F21" s="2"/>
      <c r="G21" s="2"/>
      <c r="H21" s="2"/>
      <c r="I21" s="2"/>
    </row>
    <row r="22" spans="1:9">
      <c r="F22" s="2"/>
      <c r="G22" s="2"/>
      <c r="H22" s="2"/>
      <c r="I22" s="2"/>
    </row>
    <row r="23" spans="1:9">
      <c r="F23" s="2"/>
      <c r="G23" s="2"/>
      <c r="H23" s="2"/>
      <c r="I23" s="2"/>
    </row>
    <row r="24" spans="1:9">
      <c r="F24" s="2"/>
      <c r="G24" s="2"/>
      <c r="H24" s="2"/>
      <c r="I24" s="2"/>
    </row>
    <row r="25" spans="1:9">
      <c r="F25" s="2"/>
      <c r="G25" s="2"/>
      <c r="H25" s="2"/>
      <c r="I25" s="2"/>
    </row>
    <row r="26" spans="1:9">
      <c r="F26" s="2"/>
      <c r="G26" s="2"/>
      <c r="H26" s="2"/>
      <c r="I26" s="2"/>
    </row>
    <row r="27" spans="1:9">
      <c r="F27" s="2"/>
      <c r="G27" s="2"/>
      <c r="H27" s="2"/>
      <c r="I27" s="2"/>
    </row>
    <row r="28" spans="1:9">
      <c r="F28" s="2"/>
      <c r="G28" s="2"/>
      <c r="H28" s="2"/>
      <c r="I28" s="2"/>
    </row>
    <row r="29" spans="1:9">
      <c r="F29" s="2"/>
      <c r="G29" s="2"/>
      <c r="H29" s="2"/>
      <c r="I29" s="2"/>
    </row>
    <row r="30" spans="1:9">
      <c r="F30" s="2"/>
      <c r="G30" s="2"/>
      <c r="H30" s="2"/>
      <c r="I30" s="2"/>
    </row>
    <row r="31" spans="1:9">
      <c r="F31" s="2"/>
      <c r="G31" s="2"/>
      <c r="H31" s="2"/>
      <c r="I31" s="2"/>
    </row>
    <row r="32" spans="1:9">
      <c r="F32" s="2"/>
      <c r="G32" s="2"/>
      <c r="H32" s="2"/>
      <c r="I32" s="2"/>
    </row>
    <row r="33" spans="6:9">
      <c r="F33" s="2"/>
      <c r="G33" s="2"/>
      <c r="H33" s="2"/>
      <c r="I33" s="2"/>
    </row>
    <row r="34" spans="6:9">
      <c r="F34" s="2"/>
      <c r="G34" s="2"/>
      <c r="H34" s="2"/>
      <c r="I34" s="2"/>
    </row>
    <row r="35" spans="6:9">
      <c r="F35" s="2"/>
      <c r="G35" s="2"/>
      <c r="H35" s="2"/>
      <c r="I35" s="2"/>
    </row>
    <row r="36" spans="6:9">
      <c r="F36" s="2"/>
      <c r="G36" s="2"/>
      <c r="H36" s="2"/>
      <c r="I36" s="2"/>
    </row>
    <row r="37" spans="6:9">
      <c r="F37" s="2"/>
      <c r="G37" s="2"/>
      <c r="H37" s="2"/>
      <c r="I37" s="2"/>
    </row>
    <row r="38" spans="6:9">
      <c r="F38" s="2"/>
      <c r="G38" s="2"/>
      <c r="H38" s="2"/>
      <c r="I38" s="2"/>
    </row>
    <row r="39" spans="6:9">
      <c r="F39" s="2"/>
      <c r="G39" s="2"/>
      <c r="H39" s="2"/>
      <c r="I39" s="2"/>
    </row>
    <row r="40" spans="6:9">
      <c r="F40" s="2"/>
      <c r="G40" s="2"/>
      <c r="H40" s="2"/>
      <c r="I40" s="2"/>
    </row>
    <row r="41" spans="6:9">
      <c r="F41" s="2"/>
      <c r="G41" s="2"/>
      <c r="H41" s="2"/>
      <c r="I41" s="2"/>
    </row>
    <row r="42" spans="6:9">
      <c r="F42" s="2"/>
      <c r="G42" s="2"/>
      <c r="H42" s="2"/>
      <c r="I42" s="2"/>
    </row>
    <row r="43" spans="6:9">
      <c r="F43" s="2"/>
      <c r="G43" s="2"/>
      <c r="H43" s="2"/>
      <c r="I43" s="2"/>
    </row>
    <row r="44" spans="6:9">
      <c r="F44" s="2"/>
      <c r="G44" s="2"/>
      <c r="H44" s="2"/>
      <c r="I44" s="2"/>
    </row>
    <row r="45" spans="6:9">
      <c r="F45" s="2"/>
      <c r="G45" s="2"/>
      <c r="H45" s="2"/>
      <c r="I45" s="2"/>
    </row>
    <row r="46" spans="6:9">
      <c r="F46" s="2"/>
      <c r="G46" s="2"/>
      <c r="H46" s="2"/>
      <c r="I46" s="2"/>
    </row>
    <row r="47" spans="6:9">
      <c r="F47" s="2"/>
      <c r="G47" s="2"/>
      <c r="H47" s="2"/>
      <c r="I47" s="2"/>
    </row>
    <row r="48" spans="6:9">
      <c r="F48" s="2"/>
      <c r="G48" s="2"/>
      <c r="H48" s="2"/>
      <c r="I48" s="2"/>
    </row>
    <row r="49" spans="6:9">
      <c r="F49" s="2"/>
      <c r="G49" s="2"/>
      <c r="H49" s="2"/>
      <c r="I49" s="2"/>
    </row>
    <row r="50" spans="6:9">
      <c r="F50" s="2"/>
      <c r="G50" s="2"/>
      <c r="H50" s="2"/>
      <c r="I50" s="2"/>
    </row>
    <row r="51" spans="6:9">
      <c r="F51" s="2"/>
      <c r="G51" s="2"/>
      <c r="H51" s="2"/>
      <c r="I51" s="2"/>
    </row>
    <row r="52" spans="6:9">
      <c r="F52" s="2"/>
      <c r="G52" s="2"/>
      <c r="H52" s="2"/>
      <c r="I52" s="2"/>
    </row>
    <row r="53" spans="6:9">
      <c r="F53" s="2"/>
      <c r="G53" s="2"/>
      <c r="H53" s="2"/>
      <c r="I53" s="2"/>
    </row>
    <row r="54" spans="6:9">
      <c r="F54" s="2"/>
      <c r="G54" s="2"/>
      <c r="H54" s="2"/>
      <c r="I54" s="2"/>
    </row>
    <row r="55" spans="6:9">
      <c r="F55" s="2"/>
      <c r="G55" s="2"/>
      <c r="H55" s="2"/>
      <c r="I55" s="2"/>
    </row>
    <row r="56" spans="6:9">
      <c r="F56" s="2"/>
      <c r="G56" s="2"/>
      <c r="H56" s="2"/>
      <c r="I56" s="2"/>
    </row>
    <row r="57" spans="6:9">
      <c r="F57" s="2"/>
      <c r="G57" s="2"/>
      <c r="H57" s="2"/>
      <c r="I57" s="2"/>
    </row>
    <row r="58" spans="6:9">
      <c r="F58" s="2"/>
      <c r="G58" s="2"/>
      <c r="H58" s="2"/>
      <c r="I58" s="2"/>
    </row>
    <row r="59" spans="6:9">
      <c r="F59" s="2"/>
      <c r="G59" s="2"/>
      <c r="H59" s="2"/>
      <c r="I59" s="2"/>
    </row>
    <row r="60" spans="6:9">
      <c r="F60" s="2"/>
      <c r="G60" s="2"/>
      <c r="H60" s="2"/>
      <c r="I60" s="2"/>
    </row>
    <row r="61" spans="6:9">
      <c r="F61" s="2"/>
      <c r="G61" s="2"/>
      <c r="H61" s="2"/>
      <c r="I61" s="2"/>
    </row>
    <row r="62" spans="6:9">
      <c r="I62" s="2"/>
    </row>
    <row r="63" spans="6:9">
      <c r="I63" s="2"/>
    </row>
    <row r="64" spans="6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</sheetData>
  <mergeCells count="7">
    <mergeCell ref="A1:I1"/>
    <mergeCell ref="A3:I3"/>
    <mergeCell ref="A7:I7"/>
    <mergeCell ref="A5:I5"/>
    <mergeCell ref="A6:I6"/>
    <mergeCell ref="A2:I2"/>
    <mergeCell ref="A4:I4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de Bordeaux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admmmesguich</dc:creator>
  <cp:lastModifiedBy>EDS24 Ecole des sciences</cp:lastModifiedBy>
  <dcterms:created xsi:type="dcterms:W3CDTF">2022-09-20T13:01:34Z</dcterms:created>
  <dcterms:modified xsi:type="dcterms:W3CDTF">2022-09-30T07:13:48Z</dcterms:modified>
</cp:coreProperties>
</file>